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840" windowHeight="11955"/>
  </bookViews>
  <sheets>
    <sheet name="College Cash Flow Analysis" sheetId="1" r:id="rId1"/>
    <sheet name="Sheet2" sheetId="2" r:id="rId2"/>
    <sheet name="Sheet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C14" i="1" l="1"/>
  <c r="D14" i="1"/>
  <c r="E14" i="1"/>
  <c r="C15" i="1"/>
  <c r="D15" i="1"/>
  <c r="E15" i="1"/>
  <c r="C16" i="1"/>
  <c r="D16" i="1" s="1"/>
  <c r="E16" i="1" s="1"/>
  <c r="C17" i="1"/>
  <c r="D17" i="1"/>
  <c r="E17" i="1" s="1"/>
  <c r="C18" i="1"/>
  <c r="D18" i="1"/>
  <c r="E18" i="1"/>
  <c r="C19" i="1"/>
  <c r="D19" i="1"/>
  <c r="E19" i="1" s="1"/>
  <c r="D13" i="1"/>
  <c r="E13" i="1" s="1"/>
  <c r="C13" i="1"/>
  <c r="D5" i="1"/>
  <c r="D6" i="1"/>
  <c r="D7" i="1"/>
  <c r="D8" i="1"/>
  <c r="E8" i="1" s="1"/>
  <c r="D9" i="1"/>
  <c r="E6" i="1"/>
  <c r="E7" i="1"/>
  <c r="C5" i="1"/>
  <c r="C6" i="1"/>
  <c r="C7" i="1"/>
  <c r="C8" i="1"/>
  <c r="C9" i="1"/>
  <c r="E5" i="1"/>
  <c r="E9" i="1"/>
  <c r="D4" i="1"/>
  <c r="E4" i="1"/>
  <c r="C4" i="1"/>
  <c r="F14" i="1" l="1"/>
  <c r="F15" i="1"/>
  <c r="F16" i="1"/>
  <c r="F17" i="1"/>
  <c r="F18" i="1"/>
  <c r="F19" i="1"/>
  <c r="D20" i="1"/>
  <c r="E20" i="1"/>
  <c r="B20" i="1"/>
  <c r="F6" i="1"/>
  <c r="F7" i="1"/>
  <c r="F8" i="1"/>
  <c r="F9" i="1"/>
  <c r="F5" i="1"/>
  <c r="F4" i="1"/>
  <c r="E10" i="1"/>
  <c r="D10" i="1"/>
  <c r="C10" i="1"/>
  <c r="B10" i="1"/>
  <c r="F10" i="1" l="1"/>
  <c r="C20" i="1"/>
  <c r="F13" i="1"/>
  <c r="F20" i="1" s="1"/>
</calcChain>
</file>

<file path=xl/sharedStrings.xml><?xml version="1.0" encoding="utf-8"?>
<sst xmlns="http://schemas.openxmlformats.org/spreadsheetml/2006/main" count="28" uniqueCount="21">
  <si>
    <t>Projected College Cash Flow Analysis</t>
  </si>
  <si>
    <t>Resources</t>
  </si>
  <si>
    <t>Sophomore</t>
  </si>
  <si>
    <t>Junior</t>
  </si>
  <si>
    <t>Senior</t>
  </si>
  <si>
    <t>Total</t>
  </si>
  <si>
    <t>529 Plans</t>
  </si>
  <si>
    <t>Financial Aid</t>
  </si>
  <si>
    <t>Job</t>
  </si>
  <si>
    <t>Parents</t>
  </si>
  <si>
    <t>Savings</t>
  </si>
  <si>
    <t>Other</t>
  </si>
  <si>
    <t>Expenses</t>
  </si>
  <si>
    <t>Books</t>
  </si>
  <si>
    <t>Clothes</t>
  </si>
  <si>
    <t>Entertainment</t>
  </si>
  <si>
    <t>Room and Board</t>
  </si>
  <si>
    <t>Tuition</t>
  </si>
  <si>
    <t>Miscellaneous</t>
  </si>
  <si>
    <t>Activities Fee</t>
  </si>
  <si>
    <t xml:space="preserve">Freshman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</si>
</sst>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rgb="FF7030A0"/>
      <name val="Cambria"/>
      <family val="1"/>
      <scheme val="maj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5" fillId="0" borderId="3" applyNumberFormat="0" applyFill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2" xfId="3"/>
    <xf numFmtId="0" fontId="5" fillId="0" borderId="3" xfId="5"/>
    <xf numFmtId="44" fontId="5" fillId="0" borderId="3" xfId="1" applyFont="1" applyBorder="1"/>
    <xf numFmtId="44" fontId="5" fillId="0" borderId="3" xfId="5" applyNumberFormat="1"/>
    <xf numFmtId="0" fontId="4" fillId="2" borderId="0" xfId="4"/>
    <xf numFmtId="44" fontId="4" fillId="2" borderId="0" xfId="4" applyNumberFormat="1"/>
    <xf numFmtId="43" fontId="4" fillId="2" borderId="0" xfId="4" applyNumberFormat="1"/>
    <xf numFmtId="0" fontId="6" fillId="0" borderId="0" xfId="0" applyFont="1"/>
    <xf numFmtId="0" fontId="7" fillId="0" borderId="1" xfId="2" applyFont="1" applyBorder="1" applyAlignment="1"/>
    <xf numFmtId="0" fontId="8" fillId="0" borderId="0" xfId="0" applyFont="1"/>
    <xf numFmtId="43" fontId="4" fillId="2" borderId="0" xfId="6" applyFont="1" applyFill="1"/>
  </cellXfs>
  <cellStyles count="7">
    <cellStyle name="Bad" xfId="4" builtinId="27"/>
    <cellStyle name="Comma" xfId="6" builtinId="3"/>
    <cellStyle name="Currency" xfId="1" builtinId="4"/>
    <cellStyle name="Heading 2" xfId="3" builtinId="17"/>
    <cellStyle name="Normal" xfId="0" builtinId="0"/>
    <cellStyle name="Title" xfId="2" builtinId="1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'College Cash Flow Analysis'!$A$4:$A$9</c:f>
              <c:strCache>
                <c:ptCount val="6"/>
                <c:pt idx="0">
                  <c:v>529 Plans</c:v>
                </c:pt>
                <c:pt idx="1">
                  <c:v>Financial Aid</c:v>
                </c:pt>
                <c:pt idx="2">
                  <c:v>Job</c:v>
                </c:pt>
                <c:pt idx="3">
                  <c:v>Parents</c:v>
                </c:pt>
                <c:pt idx="4">
                  <c:v>Savings</c:v>
                </c:pt>
                <c:pt idx="5">
                  <c:v>Other</c:v>
                </c:pt>
              </c:strCache>
            </c:strRef>
          </c:cat>
          <c:val>
            <c:numRef>
              <c:f>'College Cash Flow Analysis'!$B$4:$B$9</c:f>
              <c:numCache>
                <c:formatCode>_(* #,##0.00_);_(* \(#,##0.00\);_(* "-"??_);_(@_)</c:formatCode>
                <c:ptCount val="6"/>
                <c:pt idx="0" formatCode="_(&quot;$&quot;* #,##0.00_);_(&quot;$&quot;* \(#,##0.00\);_(&quot;$&quot;* &quot;-&quot;??_);_(@_)">
                  <c:v>2700</c:v>
                </c:pt>
                <c:pt idx="1">
                  <c:v>5250</c:v>
                </c:pt>
                <c:pt idx="2">
                  <c:v>3100</c:v>
                </c:pt>
                <c:pt idx="3">
                  <c:v>3700</c:v>
                </c:pt>
                <c:pt idx="4">
                  <c:v>4250</c:v>
                </c:pt>
                <c:pt idx="5">
                  <c:v>1100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'College Cash Flow Analysis'!$A$13:$A$19</c:f>
              <c:strCache>
                <c:ptCount val="7"/>
                <c:pt idx="0">
                  <c:v>Activities Fee</c:v>
                </c:pt>
                <c:pt idx="1">
                  <c:v>Books</c:v>
                </c:pt>
                <c:pt idx="2">
                  <c:v>Clothes</c:v>
                </c:pt>
                <c:pt idx="3">
                  <c:v>Entertainment</c:v>
                </c:pt>
                <c:pt idx="4">
                  <c:v>Room and Board</c:v>
                </c:pt>
                <c:pt idx="5">
                  <c:v>Tuition</c:v>
                </c:pt>
                <c:pt idx="6">
                  <c:v>Miscellaneous</c:v>
                </c:pt>
              </c:strCache>
            </c:strRef>
          </c:cat>
          <c:val>
            <c:numRef>
              <c:f>'College Cash Flow Analysis'!$B$13:$B$19</c:f>
              <c:numCache>
                <c:formatCode>_(* #,##0.00_);_(* \(#,##0.00\);_(* "-"??_);_(@_)</c:formatCode>
                <c:ptCount val="7"/>
                <c:pt idx="0" formatCode="_(&quot;$&quot;* #,##0.00_);_(&quot;$&quot;* \(#,##0.00\);_(&quot;$&quot;* &quot;-&quot;??_);_(@_)">
                  <c:v>500</c:v>
                </c:pt>
                <c:pt idx="1">
                  <c:v>650</c:v>
                </c:pt>
                <c:pt idx="2">
                  <c:v>750</c:v>
                </c:pt>
                <c:pt idx="3">
                  <c:v>1650</c:v>
                </c:pt>
                <c:pt idx="4">
                  <c:v>7200</c:v>
                </c:pt>
                <c:pt idx="5">
                  <c:v>8250</c:v>
                </c:pt>
                <c:pt idx="6">
                  <c:v>1100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2</xdr:row>
      <xdr:rowOff>19051</xdr:rowOff>
    </xdr:from>
    <xdr:to>
      <xdr:col>11</xdr:col>
      <xdr:colOff>19049</xdr:colOff>
      <xdr:row>10</xdr:row>
      <xdr:rowOff>38101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10</xdr:row>
      <xdr:rowOff>266700</xdr:rowOff>
    </xdr:from>
    <xdr:to>
      <xdr:col>11</xdr:col>
      <xdr:colOff>9526</xdr:colOff>
      <xdr:row>20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19" sqref="C19"/>
    </sheetView>
  </sheetViews>
  <sheetFormatPr defaultRowHeight="15" x14ac:dyDescent="0.25"/>
  <cols>
    <col min="1" max="1" width="14.85546875" customWidth="1"/>
    <col min="2" max="5" width="11.5703125" bestFit="1" customWidth="1"/>
    <col min="6" max="6" width="14.28515625" bestFit="1" customWidth="1"/>
  </cols>
  <sheetData>
    <row r="1" spans="1:7" ht="27.75" thickBot="1" x14ac:dyDescent="0.4">
      <c r="A1" s="9" t="s">
        <v>0</v>
      </c>
      <c r="B1" s="9"/>
      <c r="C1" s="9"/>
      <c r="D1" s="9"/>
      <c r="E1" s="9"/>
      <c r="F1" s="9"/>
    </row>
    <row r="2" spans="1:7" ht="21.75" thickTop="1" x14ac:dyDescent="0.35">
      <c r="A2" s="10" t="s">
        <v>1</v>
      </c>
      <c r="G2" s="8"/>
    </row>
    <row r="3" spans="1:7" ht="18" thickBot="1" x14ac:dyDescent="0.35">
      <c r="A3" s="1"/>
      <c r="B3" s="1" t="s">
        <v>20</v>
      </c>
      <c r="C3" s="1" t="s">
        <v>2</v>
      </c>
      <c r="D3" s="1" t="s">
        <v>3</v>
      </c>
      <c r="E3" s="1" t="s">
        <v>4</v>
      </c>
      <c r="F3" s="1" t="s">
        <v>5</v>
      </c>
    </row>
    <row r="4" spans="1:7" ht="15.75" thickTop="1" x14ac:dyDescent="0.25">
      <c r="A4" s="5" t="s">
        <v>6</v>
      </c>
      <c r="B4" s="6">
        <v>2700</v>
      </c>
      <c r="C4" s="6">
        <f>B4*1.07</f>
        <v>2889</v>
      </c>
      <c r="D4" s="6">
        <f t="shared" ref="D4:E4" si="0">C4*1.07</f>
        <v>3091.23</v>
      </c>
      <c r="E4" s="6">
        <f t="shared" si="0"/>
        <v>3307.6161000000002</v>
      </c>
      <c r="F4" s="6">
        <f>SUM(B4:E4)</f>
        <v>11987.846099999999</v>
      </c>
    </row>
    <row r="5" spans="1:7" x14ac:dyDescent="0.25">
      <c r="A5" s="5" t="s">
        <v>7</v>
      </c>
      <c r="B5" s="7">
        <v>5250</v>
      </c>
      <c r="C5" s="7">
        <f t="shared" ref="C5:D9" si="1">B5*1.07</f>
        <v>5617.5</v>
      </c>
      <c r="D5" s="7">
        <f t="shared" si="1"/>
        <v>6010.7250000000004</v>
      </c>
      <c r="E5" s="7">
        <f t="shared" ref="E5" si="2">D5*1.07</f>
        <v>6431.4757500000005</v>
      </c>
      <c r="F5" s="7">
        <f>SUM(B5:E5)</f>
        <v>23309.70075</v>
      </c>
    </row>
    <row r="6" spans="1:7" x14ac:dyDescent="0.25">
      <c r="A6" s="5" t="s">
        <v>8</v>
      </c>
      <c r="B6" s="7">
        <v>3100</v>
      </c>
      <c r="C6" s="7">
        <f t="shared" si="1"/>
        <v>3317</v>
      </c>
      <c r="D6" s="7">
        <f t="shared" si="1"/>
        <v>3549.19</v>
      </c>
      <c r="E6" s="7">
        <f t="shared" ref="E6" si="3">D6*1.07</f>
        <v>3797.6333000000004</v>
      </c>
      <c r="F6" s="7">
        <f t="shared" ref="F6:F9" si="4">SUM(B6:E6)</f>
        <v>13763.8233</v>
      </c>
    </row>
    <row r="7" spans="1:7" x14ac:dyDescent="0.25">
      <c r="A7" s="5" t="s">
        <v>9</v>
      </c>
      <c r="B7" s="7">
        <v>3700</v>
      </c>
      <c r="C7" s="7">
        <f t="shared" si="1"/>
        <v>3959.0000000000005</v>
      </c>
      <c r="D7" s="7">
        <f t="shared" si="1"/>
        <v>4236.130000000001</v>
      </c>
      <c r="E7" s="7">
        <f t="shared" ref="E7" si="5">D7*1.07</f>
        <v>4532.6591000000017</v>
      </c>
      <c r="F7" s="7">
        <f t="shared" si="4"/>
        <v>16427.789100000002</v>
      </c>
    </row>
    <row r="8" spans="1:7" x14ac:dyDescent="0.25">
      <c r="A8" s="5" t="s">
        <v>10</v>
      </c>
      <c r="B8" s="7">
        <v>4250</v>
      </c>
      <c r="C8" s="7">
        <f t="shared" si="1"/>
        <v>4547.5</v>
      </c>
      <c r="D8" s="7">
        <f t="shared" si="1"/>
        <v>4865.8250000000007</v>
      </c>
      <c r="E8" s="7">
        <f t="shared" ref="E8" si="6">D8*1.07</f>
        <v>5206.4327500000009</v>
      </c>
      <c r="F8" s="7">
        <f t="shared" si="4"/>
        <v>18869.757750000001</v>
      </c>
    </row>
    <row r="9" spans="1:7" x14ac:dyDescent="0.25">
      <c r="A9" s="5" t="s">
        <v>11</v>
      </c>
      <c r="B9" s="7">
        <v>1100</v>
      </c>
      <c r="C9" s="7">
        <f t="shared" si="1"/>
        <v>1177</v>
      </c>
      <c r="D9" s="7">
        <f t="shared" si="1"/>
        <v>1259.3900000000001</v>
      </c>
      <c r="E9" s="7">
        <f t="shared" ref="E9" si="7">D9*1.07</f>
        <v>1347.5473000000002</v>
      </c>
      <c r="F9" s="7">
        <f t="shared" si="4"/>
        <v>4883.9373000000005</v>
      </c>
    </row>
    <row r="10" spans="1:7" ht="15.75" thickBot="1" x14ac:dyDescent="0.3">
      <c r="A10" s="3" t="s">
        <v>5</v>
      </c>
      <c r="B10" s="3">
        <f>SUM(B4:B9)</f>
        <v>20100</v>
      </c>
      <c r="C10" s="3">
        <f>SUM(C4:C9)</f>
        <v>21507</v>
      </c>
      <c r="D10" s="3">
        <f>SUM(D4:D9)</f>
        <v>23012.49</v>
      </c>
      <c r="E10" s="3">
        <f>SUM(E4:E9)</f>
        <v>24623.364300000001</v>
      </c>
      <c r="F10" s="3">
        <f>SUM(F4:F9)</f>
        <v>89242.854300000006</v>
      </c>
    </row>
    <row r="11" spans="1:7" ht="21.75" thickTop="1" x14ac:dyDescent="0.35">
      <c r="A11" s="10" t="s">
        <v>12</v>
      </c>
      <c r="G11" s="8"/>
    </row>
    <row r="12" spans="1:7" ht="18" thickBot="1" x14ac:dyDescent="0.35">
      <c r="B12" s="1" t="s">
        <v>20</v>
      </c>
      <c r="C12" s="1" t="s">
        <v>2</v>
      </c>
      <c r="D12" s="1" t="s">
        <v>3</v>
      </c>
      <c r="E12" s="1" t="s">
        <v>4</v>
      </c>
      <c r="F12" s="1" t="s">
        <v>5</v>
      </c>
    </row>
    <row r="13" spans="1:7" ht="15.75" thickTop="1" x14ac:dyDescent="0.25">
      <c r="A13" s="5" t="s">
        <v>19</v>
      </c>
      <c r="B13" s="6">
        <v>500</v>
      </c>
      <c r="C13" s="6">
        <f>B13*1.07</f>
        <v>535</v>
      </c>
      <c r="D13" s="6">
        <f t="shared" ref="D13:E13" si="8">C13*1.07</f>
        <v>572.45000000000005</v>
      </c>
      <c r="E13" s="6">
        <f t="shared" si="8"/>
        <v>612.52150000000006</v>
      </c>
      <c r="F13" s="6">
        <f>SUM(B13:E13)</f>
        <v>2219.9715000000001</v>
      </c>
    </row>
    <row r="14" spans="1:7" x14ac:dyDescent="0.25">
      <c r="A14" s="5" t="s">
        <v>13</v>
      </c>
      <c r="B14" s="11">
        <v>650</v>
      </c>
      <c r="C14" s="11">
        <f t="shared" ref="C14:E14" si="9">B14*1.07</f>
        <v>695.5</v>
      </c>
      <c r="D14" s="11">
        <f t="shared" si="9"/>
        <v>744.18500000000006</v>
      </c>
      <c r="E14" s="11">
        <f t="shared" si="9"/>
        <v>796.27795000000015</v>
      </c>
      <c r="F14" s="7">
        <f t="shared" ref="F14:F19" si="10">SUM(B14:E14)</f>
        <v>2885.9629500000001</v>
      </c>
    </row>
    <row r="15" spans="1:7" x14ac:dyDescent="0.25">
      <c r="A15" s="5" t="s">
        <v>14</v>
      </c>
      <c r="B15" s="7">
        <v>750</v>
      </c>
      <c r="C15" s="11">
        <f t="shared" ref="C15:E15" si="11">B15*1.07</f>
        <v>802.5</v>
      </c>
      <c r="D15" s="11">
        <f t="shared" si="11"/>
        <v>858.67500000000007</v>
      </c>
      <c r="E15" s="11">
        <f t="shared" si="11"/>
        <v>918.78225000000009</v>
      </c>
      <c r="F15" s="7">
        <f t="shared" si="10"/>
        <v>3329.9572500000004</v>
      </c>
    </row>
    <row r="16" spans="1:7" x14ac:dyDescent="0.25">
      <c r="A16" s="5" t="s">
        <v>15</v>
      </c>
      <c r="B16" s="7">
        <v>1650</v>
      </c>
      <c r="C16" s="11">
        <f t="shared" ref="C16:E16" si="12">B16*1.07</f>
        <v>1765.5</v>
      </c>
      <c r="D16" s="11">
        <f t="shared" si="12"/>
        <v>1889.085</v>
      </c>
      <c r="E16" s="11">
        <f t="shared" si="12"/>
        <v>2021.3209500000003</v>
      </c>
      <c r="F16" s="7">
        <f t="shared" si="10"/>
        <v>7325.9059500000003</v>
      </c>
    </row>
    <row r="17" spans="1:6" x14ac:dyDescent="0.25">
      <c r="A17" s="5" t="s">
        <v>16</v>
      </c>
      <c r="B17" s="7">
        <v>7200</v>
      </c>
      <c r="C17" s="11">
        <f t="shared" ref="C17:E17" si="13">B17*1.07</f>
        <v>7704</v>
      </c>
      <c r="D17" s="11">
        <f t="shared" si="13"/>
        <v>8243.2800000000007</v>
      </c>
      <c r="E17" s="11">
        <f t="shared" si="13"/>
        <v>8820.3096000000005</v>
      </c>
      <c r="F17" s="7">
        <f t="shared" si="10"/>
        <v>31967.589599999999</v>
      </c>
    </row>
    <row r="18" spans="1:6" x14ac:dyDescent="0.25">
      <c r="A18" s="5" t="s">
        <v>17</v>
      </c>
      <c r="B18" s="7">
        <v>8250</v>
      </c>
      <c r="C18" s="11">
        <f t="shared" ref="C18:E18" si="14">B18*1.07</f>
        <v>8827.5</v>
      </c>
      <c r="D18" s="11">
        <f t="shared" si="14"/>
        <v>9445.4250000000011</v>
      </c>
      <c r="E18" s="11">
        <f t="shared" si="14"/>
        <v>10106.604750000002</v>
      </c>
      <c r="F18" s="7">
        <f t="shared" si="10"/>
        <v>36629.529750000002</v>
      </c>
    </row>
    <row r="19" spans="1:6" x14ac:dyDescent="0.25">
      <c r="A19" s="5" t="s">
        <v>18</v>
      </c>
      <c r="B19" s="7">
        <v>1100</v>
      </c>
      <c r="C19" s="11">
        <f t="shared" ref="C19:E19" si="15">B19*1.07</f>
        <v>1177</v>
      </c>
      <c r="D19" s="11">
        <f t="shared" si="15"/>
        <v>1259.3900000000001</v>
      </c>
      <c r="E19" s="11">
        <f t="shared" si="15"/>
        <v>1347.5473000000002</v>
      </c>
      <c r="F19" s="7">
        <f t="shared" si="10"/>
        <v>4883.9373000000005</v>
      </c>
    </row>
    <row r="20" spans="1:6" ht="15.75" thickBot="1" x14ac:dyDescent="0.3">
      <c r="A20" s="2" t="s">
        <v>5</v>
      </c>
      <c r="B20" s="4">
        <f>SUM(B13:B19)</f>
        <v>20100</v>
      </c>
      <c r="C20" s="4">
        <f t="shared" ref="C20:F20" si="16">SUM(C13:C19)</f>
        <v>21507</v>
      </c>
      <c r="D20" s="4">
        <f t="shared" si="16"/>
        <v>23012.49</v>
      </c>
      <c r="E20" s="4">
        <f t="shared" si="16"/>
        <v>24623.364300000001</v>
      </c>
      <c r="F20" s="4">
        <f t="shared" si="16"/>
        <v>89242.854300000006</v>
      </c>
    </row>
    <row r="21" spans="1:6" ht="15.75" thickTop="1" x14ac:dyDescent="0.25"/>
  </sheetData>
  <pageMargins left="0.7" right="0.7" top="0.75" bottom="0.75" header="0.3" footer="0.3"/>
  <pageSetup orientation="portrait" r:id="rId1"/>
  <headerFooter>
    <oddFooter>&amp;LLab 1-3 Part 1 College Resources and Expenses - Jean Laumann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College Cash Flow Analysis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Porjected College Cash Flow</dc:title>
  <dc:subject>CIS-1110</dc:subject>
  <dc:creator>Jean Laumann</dc:creator>
  <cp:keywords>Cash Flow</cp:keywords>
  <cp:lastModifiedBy>Windows User</cp:lastModifiedBy>
  <cp:lastPrinted>2013-04-16T21:04:51Z</cp:lastPrinted>
  <dcterms:created xsi:type="dcterms:W3CDTF">2013-03-10T17:09:31Z</dcterms:created>
  <dcterms:modified xsi:type="dcterms:W3CDTF">2013-04-16T22:02:32Z</dcterms:modified>
</cp:coreProperties>
</file>